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05" windowWidth="10710" windowHeight="10035" activeTab="0"/>
  </bookViews>
  <sheets>
    <sheet name="Приложение справочно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<sst xmlns="http://schemas.openxmlformats.org/spreadsheetml/2006/main" count="108" uniqueCount="108">
  <si>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</si>
  <si>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</si>
  <si>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</si>
  <si>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</si>
  <si>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</si>
  <si>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</si>
  <si>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</si>
  <si>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</si>
  <si>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</si>
  <si>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</si>
  <si>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</si>
  <si>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</si>
  <si>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</si>
  <si>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</si>
  <si>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</si>
  <si>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</si>
  <si>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</si>
  <si>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</si>
  <si>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</si>
  <si>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</si>
  <si>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</si>
  <si>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</si>
  <si>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</si>
  <si>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</si>
  <si>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</si>
  <si>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</si>
  <si>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</si>
  <si>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</si>
  <si>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</si>
  <si>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</si>
  <si>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</si>
  <si>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</si>
  <si>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</si>
  <si>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</si>
  <si>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</si>
  <si>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</si>
  <si>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</si>
  <si>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</si>
  <si>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</si>
  <si>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</si>
  <si>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</si>
  <si>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</si>
  <si>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</si>
  <si>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</si>
  <si>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</si>
  <si>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</si>
  <si>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</si>
  <si>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</si>
  <si>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</si>
  <si>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</si>
  <si>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</si>
  <si>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</si>
  <si>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</si>
  <si>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</si>
  <si>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</si>
  <si>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</si>
  <si>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</si>
  <si>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</si>
  <si>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</si>
  <si>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</si>
  <si>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</si>
  <si>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</si>
  <si>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</si>
  <si>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</si>
  <si>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</si>
  <si>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</si>
  <si>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</si>
  <si>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</si>
  <si>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</si>
  <si>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</si>
  <si>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</si>
  <si>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</si>
  <si>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</si>
  <si>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</si>
  <si>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</si>
  <si>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</si>
  <si>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</si>
  <si>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</si>
  <si>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</si>
  <si>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</si>
  <si>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</si>
  <si>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</si>
  <si>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</si>
  <si>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</si>
  <si>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650 2 02 10000 00 0000 151</t>
  </si>
  <si>
    <t>650 2 02 15001 10 0000 151</t>
  </si>
  <si>
    <t>650 2 02 20000 00 0000 151</t>
  </si>
  <si>
    <t>650 2 02 30000 00 0000 151</t>
  </si>
  <si>
    <t>650 2 02 35930 10 0000 151</t>
  </si>
  <si>
    <t>650 2 02 35118 10 0000 151</t>
  </si>
  <si>
    <t>650 2 02 40000 00 0000 151</t>
  </si>
  <si>
    <t>650 2 02 45160 10 0000151</t>
  </si>
  <si>
    <t>650 2 02 40014 10 0000151</t>
  </si>
  <si>
    <t>650 2 02 49999 10 0000151</t>
  </si>
  <si>
    <t>650 2 19 00000 10 0000 151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</si>
  <si>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</si>
  <si>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</si>
  <si>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</si>
  <si>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100 103 02000 01 0000 110</t>
  </si>
  <si>
    <t>100 1 03 02230 01 0000 110</t>
  </si>
  <si>
    <t>100 1 03 02240 01 0000 110</t>
  </si>
  <si>
    <t>100 1 03 02250 01 0000 110</t>
  </si>
  <si>
    <t>100 1 03 02260 01 0000 110</t>
  </si>
  <si>
    <t>650 2 02 30024 10 0000 151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</si>
  <si>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</si>
  <si>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 за 1 квартал  2019 года</t>
  </si>
  <si>
    <t xml:space="preserve">Исполнено за 1 квартал 
за 2019 года (тыс.руб.)
</t>
  </si>
  <si>
    <t xml:space="preserve">Приложение 1 Справочно                                                                 к постановлению Администрации сельского поселения  Нялинское                                             от 18.04.2019 г. № 30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</si>
</sst>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72" fontId="0" fillId="0" borderId="0" xfId="0" applyNumberFormat="1" applyAlignment="1">
      <alignment/>
    </xf>
    <xf numFmtId="172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2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12" fillId="0" borderId="0" xfId="0" applyFont="1" applyFill="1" applyBorder="1" applyAlignment="1">
      <alignment horizontal="justify" vertical="center" wrapText="1"/>
    </xf>
    <xf numFmtId="0" fontId="23" fillId="0" borderId="24" xfId="0" applyFont="1" applyFill="1" applyBorder="1" applyAlignment="1">
      <alignment horizontal="justify" vertical="center" wrapText="1"/>
    </xf>
    <xf numFmtId="0" fontId="14" fillId="0" borderId="24" xfId="0" applyFont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6" fillId="0" borderId="30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0" fontId="12" fillId="0" borderId="36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horizontal="center" vertical="center"/>
    </xf>
    <xf numFmtId="172" fontId="7" fillId="33" borderId="38" xfId="0" applyNumberFormat="1" applyFont="1" applyFill="1" applyBorder="1" applyAlignment="1">
      <alignment horizontal="center" vertical="center"/>
    </xf>
    <xf numFmtId="172" fontId="18" fillId="33" borderId="39" xfId="0" applyNumberFormat="1" applyFont="1" applyFill="1" applyBorder="1" applyAlignment="1">
      <alignment horizontal="center" vertical="center"/>
    </xf>
    <xf numFmtId="172" fontId="13" fillId="34" borderId="24" xfId="0" applyNumberFormat="1" applyFont="1" applyFill="1" applyBorder="1" applyAlignment="1">
      <alignment horizontal="center" vertical="center"/>
    </xf>
    <xf numFmtId="172" fontId="13" fillId="34" borderId="40" xfId="0" applyNumberFormat="1" applyFont="1" applyFill="1" applyBorder="1" applyAlignment="1">
      <alignment horizontal="center" vertical="center"/>
    </xf>
    <xf numFmtId="172" fontId="17" fillId="34" borderId="24" xfId="0" applyNumberFormat="1" applyFont="1" applyFill="1" applyBorder="1" applyAlignment="1">
      <alignment horizontal="center" vertical="center"/>
    </xf>
    <xf numFmtId="172" fontId="18" fillId="33" borderId="38" xfId="0" applyNumberFormat="1" applyFont="1" applyFill="1" applyBorder="1" applyAlignment="1">
      <alignment horizontal="center" vertical="center"/>
    </xf>
    <xf numFmtId="172" fontId="9" fillId="33" borderId="41" xfId="0" applyNumberFormat="1" applyFont="1" applyFill="1" applyBorder="1" applyAlignment="1">
      <alignment horizontal="center" vertical="center"/>
    </xf>
    <xf numFmtId="172" fontId="18" fillId="33" borderId="40" xfId="0" applyNumberFormat="1" applyFont="1" applyFill="1" applyBorder="1" applyAlignment="1">
      <alignment horizontal="center" vertical="center"/>
    </xf>
    <xf numFmtId="172" fontId="18" fillId="33" borderId="25" xfId="0" applyNumberFormat="1" applyFont="1" applyFill="1" applyBorder="1" applyAlignment="1">
      <alignment horizontal="center" vertical="center"/>
    </xf>
    <xf numFmtId="172" fontId="13" fillId="34" borderId="38" xfId="0" applyNumberFormat="1" applyFont="1" applyFill="1" applyBorder="1" applyAlignment="1">
      <alignment horizontal="center" vertical="center"/>
    </xf>
    <xf numFmtId="172" fontId="20" fillId="33" borderId="42" xfId="0" applyNumberFormat="1" applyFont="1" applyFill="1" applyBorder="1" applyAlignment="1">
      <alignment horizontal="center" vertical="center"/>
    </xf>
    <xf numFmtId="172" fontId="9" fillId="33" borderId="38" xfId="0" applyNumberFormat="1" applyFont="1" applyFill="1" applyBorder="1" applyAlignment="1">
      <alignment horizontal="center" vertical="center"/>
    </xf>
    <xf numFmtId="172" fontId="13" fillId="34" borderId="43" xfId="0" applyNumberFormat="1" applyFont="1" applyFill="1" applyBorder="1" applyAlignment="1">
      <alignment horizontal="center" vertical="center"/>
    </xf>
    <xf numFmtId="172" fontId="13" fillId="34" borderId="44" xfId="0" applyNumberFormat="1" applyFont="1" applyFill="1" applyBorder="1" applyAlignment="1">
      <alignment horizontal="center" vertical="center"/>
    </xf>
    <xf numFmtId="172" fontId="17" fillId="34" borderId="38" xfId="0" applyNumberFormat="1" applyFont="1" applyFill="1" applyBorder="1" applyAlignment="1">
      <alignment horizontal="center" vertical="center"/>
    </xf>
    <xf numFmtId="172" fontId="18" fillId="33" borderId="45" xfId="0" applyNumberFormat="1" applyFont="1" applyFill="1" applyBorder="1" applyAlignment="1">
      <alignment horizontal="center" vertical="center"/>
    </xf>
    <xf numFmtId="172" fontId="27" fillId="34" borderId="38" xfId="0" applyNumberFormat="1" applyFont="1" applyFill="1" applyBorder="1" applyAlignment="1">
      <alignment horizontal="center" vertical="center"/>
    </xf>
    <xf numFmtId="172" fontId="9" fillId="33" borderId="46" xfId="0" applyNumberFormat="1" applyFont="1" applyFill="1" applyBorder="1" applyAlignment="1">
      <alignment horizontal="center" vertical="center"/>
    </xf>
    <xf numFmtId="172" fontId="16" fillId="33" borderId="45" xfId="0" applyNumberFormat="1" applyFont="1" applyFill="1" applyBorder="1" applyAlignment="1">
      <alignment horizontal="center" vertical="center"/>
    </xf>
    <xf numFmtId="172" fontId="17" fillId="33" borderId="38" xfId="0" applyNumberFormat="1" applyFont="1" applyFill="1" applyBorder="1" applyAlignment="1">
      <alignment horizontal="center" vertical="center"/>
    </xf>
    <xf numFmtId="172" fontId="25" fillId="33" borderId="38" xfId="0" applyNumberFormat="1" applyFont="1" applyFill="1" applyBorder="1" applyAlignment="1">
      <alignment horizontal="center" vertical="center"/>
    </xf>
    <xf numFmtId="172" fontId="2" fillId="34" borderId="38" xfId="0" applyNumberFormat="1" applyFont="1" applyFill="1" applyBorder="1" applyAlignment="1">
      <alignment horizontal="center" vertical="center"/>
    </xf>
    <xf numFmtId="172" fontId="2" fillId="34" borderId="40" xfId="0" applyNumberFormat="1" applyFont="1" applyFill="1" applyBorder="1" applyAlignment="1">
      <alignment horizontal="center" vertical="center"/>
    </xf>
    <xf numFmtId="172" fontId="2" fillId="34" borderId="47" xfId="0" applyNumberFormat="1" applyFont="1" applyFill="1" applyBorder="1" applyAlignment="1">
      <alignment horizontal="center" vertical="center"/>
    </xf>
    <xf numFmtId="172" fontId="18" fillId="33" borderId="24" xfId="0" applyNumberFormat="1" applyFont="1" applyFill="1" applyBorder="1" applyAlignment="1">
      <alignment horizontal="center" vertical="center"/>
    </xf>
    <xf numFmtId="172" fontId="20" fillId="33" borderId="24" xfId="0" applyNumberFormat="1" applyFont="1" applyFill="1" applyBorder="1" applyAlignment="1">
      <alignment horizontal="center" vertical="center"/>
    </xf>
    <xf numFmtId="172" fontId="21" fillId="33" borderId="24" xfId="0" applyNumberFormat="1" applyFont="1" applyFill="1" applyBorder="1" applyAlignment="1">
      <alignment horizontal="center" vertical="center"/>
    </xf>
    <xf numFmtId="172" fontId="7" fillId="33" borderId="25" xfId="0" applyNumberFormat="1" applyFont="1" applyFill="1" applyBorder="1" applyAlignment="1">
      <alignment horizontal="center" vertical="center"/>
    </xf>
    <xf numFmtId="172" fontId="18" fillId="33" borderId="48" xfId="0" applyNumberFormat="1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2:G63"/>
  <sheetViews>
    <sheetView tabSelected="1" zoomScalePageLayoutView="110" workbookViewId="0" topLeftCell="A1">
      <selection activeCell="C2" sqref="C2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8.125" style="56" customWidth="1"/>
  </cols>
  <sheetData>
    <row r="1" ht="1.5" customHeight="1"/>
    <row r="2" spans="1:3" ht="94.5" customHeight="1">
      <c r="A2" s="56"/>
      <c r="B2" s="1"/>
      <c r="C2" s="115" t="s">
        <v>107</v>
      </c>
    </row>
    <row r="3" spans="1:2" ht="15.75">
      <c r="A3" s="107" t="s">
        <v>0</v>
      </c>
      <c r="B3" s="107"/>
    </row>
    <row r="4" spans="1:2" ht="15.75">
      <c r="A4" s="107" t="s">
        <v>1</v>
      </c>
      <c r="B4" s="107"/>
    </row>
    <row r="5" spans="1:2" ht="15.75" customHeight="1" thickBot="1">
      <c r="A5" s="108" t="s">
        <v>105</v>
      </c>
      <c r="B5" s="108"/>
    </row>
    <row r="6" spans="1:3" ht="12.75" customHeight="1" thickBot="1">
      <c r="A6" s="109" t="s">
        <v>2</v>
      </c>
      <c r="B6" s="112" t="s">
        <v>3</v>
      </c>
      <c r="C6" s="105" t="s">
        <v>106</v>
      </c>
    </row>
    <row r="7" spans="1:3" ht="12.75" customHeight="1" thickBot="1">
      <c r="A7" s="110"/>
      <c r="B7" s="113"/>
      <c r="C7" s="106"/>
    </row>
    <row r="8" spans="1:3" ht="12.75" customHeight="1" thickBot="1">
      <c r="A8" s="110"/>
      <c r="B8" s="113"/>
      <c r="C8" s="106"/>
    </row>
    <row r="9" spans="1:3" ht="39" customHeight="1" thickBot="1">
      <c r="A9" s="111"/>
      <c r="B9" s="114"/>
      <c r="C9" s="106"/>
    </row>
    <row r="10" spans="1:3" ht="13.5" thickBot="1">
      <c r="A10" s="62">
        <v>1</v>
      </c>
      <c r="B10" s="63">
        <v>2</v>
      </c>
      <c r="C10" s="75">
        <v>4</v>
      </c>
    </row>
    <row r="11" spans="1:3" ht="15.75" thickBot="1">
      <c r="A11" s="40" t="s">
        <v>4</v>
      </c>
      <c r="B11" s="61" t="s">
        <v>5</v>
      </c>
      <c r="C11" s="76">
        <f>SUM(C12+C16+C21+C23+C29+C31+C37+C40+C41+C43+C34)</f>
        <v>1271.9</v>
      </c>
    </row>
    <row r="12" spans="1:3" ht="13.5" thickBot="1">
      <c r="A12" s="40" t="s">
        <v>6</v>
      </c>
      <c r="B12" s="20" t="s">
        <v>7</v>
      </c>
      <c r="C12" s="104">
        <f>C13</f>
        <v>390.20000000000005</v>
      </c>
    </row>
    <row r="13" spans="1:3" ht="13.5" thickBot="1">
      <c r="A13" s="57" t="s">
        <v>8</v>
      </c>
      <c r="B13" s="58" t="s">
        <v>9</v>
      </c>
      <c r="C13" s="77">
        <f>SUM(C14:C15)</f>
        <v>390.20000000000005</v>
      </c>
    </row>
    <row r="14" spans="1:3" ht="36" customHeight="1" thickBot="1">
      <c r="A14" s="59" t="s">
        <v>10</v>
      </c>
      <c r="B14" s="60" t="s">
        <v>65</v>
      </c>
      <c r="C14" s="78">
        <v>387.6</v>
      </c>
    </row>
    <row r="15" spans="1:3" ht="32.25" customHeight="1" thickBot="1">
      <c r="A15" s="42" t="s">
        <v>48</v>
      </c>
      <c r="B15" s="36" t="s">
        <v>60</v>
      </c>
      <c r="C15" s="79">
        <v>2.6</v>
      </c>
    </row>
    <row r="16" spans="1:6" ht="32.25" customHeight="1" thickBot="1">
      <c r="A16" s="35" t="s">
        <v>98</v>
      </c>
      <c r="B16" s="37" t="s">
        <v>62</v>
      </c>
      <c r="C16" s="80">
        <f>SUM(C17:C20)</f>
        <v>611.5</v>
      </c>
      <c r="D16" s="2"/>
      <c r="E16" s="2"/>
      <c r="F16" s="2"/>
    </row>
    <row r="17" spans="1:3" ht="41.25" customHeight="1" thickBot="1">
      <c r="A17" s="38" t="s">
        <v>99</v>
      </c>
      <c r="B17" s="39" t="s">
        <v>63</v>
      </c>
      <c r="C17" s="79">
        <v>268.6</v>
      </c>
    </row>
    <row r="18" spans="1:3" ht="57.75" customHeight="1" thickBot="1">
      <c r="A18" s="38" t="s">
        <v>100</v>
      </c>
      <c r="B18" s="39" t="s">
        <v>64</v>
      </c>
      <c r="C18" s="78">
        <v>1.9</v>
      </c>
    </row>
    <row r="19" spans="1:3" ht="48.75" customHeight="1" thickBot="1">
      <c r="A19" s="38" t="s">
        <v>101</v>
      </c>
      <c r="B19" s="39" t="s">
        <v>58</v>
      </c>
      <c r="C19" s="78">
        <v>393.8</v>
      </c>
    </row>
    <row r="20" spans="1:3" ht="48.75" customHeight="1" thickBot="1">
      <c r="A20" s="38" t="s">
        <v>102</v>
      </c>
      <c r="B20" s="39" t="s">
        <v>96</v>
      </c>
      <c r="C20" s="78">
        <v>-52.8</v>
      </c>
    </row>
    <row r="21" spans="1:3" ht="13.5" thickBot="1">
      <c r="A21" s="40" t="s">
        <v>11</v>
      </c>
      <c r="B21" s="20" t="s">
        <v>12</v>
      </c>
      <c r="C21" s="81">
        <f>C22</f>
        <v>0</v>
      </c>
    </row>
    <row r="22" spans="1:3" ht="22.5" customHeight="1" thickBot="1">
      <c r="A22" s="43" t="s">
        <v>59</v>
      </c>
      <c r="B22" s="21" t="s">
        <v>61</v>
      </c>
      <c r="C22" s="82">
        <v>0</v>
      </c>
    </row>
    <row r="23" spans="1:3" ht="13.5" thickBot="1">
      <c r="A23" s="64" t="s">
        <v>13</v>
      </c>
      <c r="B23" s="65" t="s">
        <v>14</v>
      </c>
      <c r="C23" s="83">
        <f>SUM(C24:C28)</f>
        <v>6.5</v>
      </c>
    </row>
    <row r="24" spans="1:7" ht="30" customHeight="1" thickBot="1">
      <c r="A24" s="59" t="s">
        <v>15</v>
      </c>
      <c r="B24" s="66" t="s">
        <v>97</v>
      </c>
      <c r="C24" s="78">
        <v>2.1</v>
      </c>
      <c r="D24" s="2"/>
      <c r="E24" s="2"/>
      <c r="F24" s="2"/>
      <c r="G24" s="2"/>
    </row>
    <row r="25" spans="1:7" ht="38.25" customHeight="1" thickBot="1">
      <c r="A25" s="67" t="s">
        <v>57</v>
      </c>
      <c r="B25" s="66" t="s">
        <v>66</v>
      </c>
      <c r="C25" s="78">
        <v>0</v>
      </c>
      <c r="D25" s="2"/>
      <c r="E25" s="2"/>
      <c r="F25" s="2"/>
      <c r="G25" s="2"/>
    </row>
    <row r="26" spans="1:7" ht="45" customHeight="1" thickBot="1">
      <c r="A26" s="67" t="s">
        <v>54</v>
      </c>
      <c r="B26" s="66" t="s">
        <v>81</v>
      </c>
      <c r="C26" s="78">
        <v>0</v>
      </c>
      <c r="D26" s="2"/>
      <c r="E26" s="2"/>
      <c r="F26" s="2"/>
      <c r="G26" s="2"/>
    </row>
    <row r="27" spans="1:7" ht="34.5" customHeight="1" thickBot="1">
      <c r="A27" s="67" t="s">
        <v>53</v>
      </c>
      <c r="B27" s="68" t="s">
        <v>50</v>
      </c>
      <c r="C27" s="78">
        <v>0.6</v>
      </c>
      <c r="D27" s="3"/>
      <c r="E27" s="3"/>
      <c r="F27" s="3"/>
      <c r="G27" s="3"/>
    </row>
    <row r="28" spans="1:7" ht="34.5" customHeight="1" thickBot="1">
      <c r="A28" s="67" t="s">
        <v>51</v>
      </c>
      <c r="B28" s="68" t="s">
        <v>52</v>
      </c>
      <c r="C28" s="78">
        <v>3.8</v>
      </c>
      <c r="D28" s="3"/>
      <c r="E28" s="3"/>
      <c r="F28" s="3"/>
      <c r="G28" s="3"/>
    </row>
    <row r="29" spans="1:7" ht="22.5" customHeight="1" thickBot="1">
      <c r="A29" s="69" t="s">
        <v>16</v>
      </c>
      <c r="B29" s="70" t="s">
        <v>17</v>
      </c>
      <c r="C29" s="84">
        <f>C30</f>
        <v>3.4</v>
      </c>
      <c r="D29" s="4"/>
      <c r="E29" s="5"/>
      <c r="F29" s="5"/>
      <c r="G29" s="5"/>
    </row>
    <row r="30" spans="1:3" ht="51.75" customHeight="1" thickBot="1">
      <c r="A30" s="45" t="s">
        <v>18</v>
      </c>
      <c r="B30" s="15" t="s">
        <v>67</v>
      </c>
      <c r="C30" s="85">
        <v>3.4</v>
      </c>
    </row>
    <row r="31" spans="1:3" ht="36" customHeight="1" thickBot="1">
      <c r="A31" s="46" t="s">
        <v>19</v>
      </c>
      <c r="B31" s="23" t="s">
        <v>20</v>
      </c>
      <c r="C31" s="86">
        <f>SUM(C32:C33)</f>
        <v>241.4</v>
      </c>
    </row>
    <row r="32" spans="1:3" ht="48.75" customHeight="1" thickBot="1">
      <c r="A32" s="71" t="s">
        <v>21</v>
      </c>
      <c r="B32" s="31" t="s">
        <v>80</v>
      </c>
      <c r="C32" s="78">
        <v>0</v>
      </c>
    </row>
    <row r="33" spans="1:3" ht="57.75" customHeight="1" thickBot="1">
      <c r="A33" s="47" t="s">
        <v>22</v>
      </c>
      <c r="B33" s="8" t="s">
        <v>79</v>
      </c>
      <c r="C33" s="87">
        <v>241.4</v>
      </c>
    </row>
    <row r="34" spans="1:3" ht="36" customHeight="1" thickBot="1">
      <c r="A34" s="40" t="s">
        <v>23</v>
      </c>
      <c r="B34" s="9" t="s">
        <v>24</v>
      </c>
      <c r="C34" s="81">
        <f>SUM(C35:C36)</f>
        <v>18.5</v>
      </c>
    </row>
    <row r="35" spans="1:3" ht="35.25" customHeight="1">
      <c r="A35" s="41" t="s">
        <v>25</v>
      </c>
      <c r="B35" s="24" t="s">
        <v>78</v>
      </c>
      <c r="C35" s="88">
        <v>18.5</v>
      </c>
    </row>
    <row r="36" spans="1:3" ht="23.25" customHeight="1" thickBot="1">
      <c r="A36" s="48" t="s">
        <v>49</v>
      </c>
      <c r="B36" s="25" t="s">
        <v>77</v>
      </c>
      <c r="C36" s="89">
        <v>0</v>
      </c>
    </row>
    <row r="37" spans="1:3" ht="30.75" customHeight="1" thickBot="1">
      <c r="A37" s="64" t="s">
        <v>26</v>
      </c>
      <c r="B37" s="72" t="s">
        <v>27</v>
      </c>
      <c r="C37" s="83">
        <f>SUM(C38:C39)</f>
        <v>0</v>
      </c>
    </row>
    <row r="38" spans="1:3" ht="53.25" customHeight="1" thickBot="1">
      <c r="A38" s="73" t="s">
        <v>28</v>
      </c>
      <c r="B38" s="74" t="s">
        <v>83</v>
      </c>
      <c r="C38" s="78">
        <v>0</v>
      </c>
    </row>
    <row r="39" spans="1:3" ht="43.5" customHeight="1" thickBot="1">
      <c r="A39" s="49" t="s">
        <v>29</v>
      </c>
      <c r="B39" s="8" t="s">
        <v>76</v>
      </c>
      <c r="C39" s="85">
        <v>0</v>
      </c>
    </row>
    <row r="40" spans="1:3" ht="24" customHeight="1" thickBot="1">
      <c r="A40" s="50" t="s">
        <v>30</v>
      </c>
      <c r="B40" s="7" t="s">
        <v>31</v>
      </c>
      <c r="C40" s="90">
        <v>0</v>
      </c>
    </row>
    <row r="41" spans="1:3" ht="24" customHeight="1" thickBot="1">
      <c r="A41" s="50" t="s">
        <v>32</v>
      </c>
      <c r="B41" s="7" t="s">
        <v>33</v>
      </c>
      <c r="C41" s="91">
        <f>C42</f>
        <v>0</v>
      </c>
    </row>
    <row r="42" spans="1:3" ht="36.75" customHeight="1" thickBot="1">
      <c r="A42" s="51" t="s">
        <v>34</v>
      </c>
      <c r="B42" s="6" t="s">
        <v>75</v>
      </c>
      <c r="C42" s="85">
        <v>0</v>
      </c>
    </row>
    <row r="43" spans="1:3" ht="24" customHeight="1" thickBot="1">
      <c r="A43" s="52" t="s">
        <v>35</v>
      </c>
      <c r="B43" s="10" t="s">
        <v>36</v>
      </c>
      <c r="C43" s="92">
        <v>0.4</v>
      </c>
    </row>
    <row r="44" spans="1:3" ht="24" customHeight="1" thickBot="1">
      <c r="A44" s="40" t="s">
        <v>37</v>
      </c>
      <c r="B44" s="11" t="s">
        <v>38</v>
      </c>
      <c r="C44" s="77">
        <f>C45+C58+C60</f>
        <v>5271.4</v>
      </c>
    </row>
    <row r="45" spans="1:3" ht="28.5" customHeight="1" thickBot="1">
      <c r="A45" s="40" t="s">
        <v>39</v>
      </c>
      <c r="B45" s="12" t="s">
        <v>40</v>
      </c>
      <c r="C45" s="91">
        <f>C46+C48+C49+C53</f>
        <v>5271.4</v>
      </c>
    </row>
    <row r="46" spans="1:3" ht="24" customHeight="1" thickBot="1">
      <c r="A46" s="53" t="s">
        <v>84</v>
      </c>
      <c r="B46" s="13" t="s">
        <v>41</v>
      </c>
      <c r="C46" s="93">
        <f>C47</f>
        <v>4604.3</v>
      </c>
    </row>
    <row r="47" spans="1:3" ht="29.25" customHeight="1" thickBot="1" thickTop="1">
      <c r="A47" s="54" t="s">
        <v>85</v>
      </c>
      <c r="B47" s="22" t="s">
        <v>82</v>
      </c>
      <c r="C47" s="85">
        <v>4604.3</v>
      </c>
    </row>
    <row r="48" spans="1:3" ht="26.25" customHeight="1" thickBot="1">
      <c r="A48" s="44" t="s">
        <v>86</v>
      </c>
      <c r="B48" s="14" t="s">
        <v>95</v>
      </c>
      <c r="C48" s="94">
        <v>0</v>
      </c>
    </row>
    <row r="49" spans="1:3" ht="26.25" customHeight="1" thickBot="1">
      <c r="A49" s="50" t="s">
        <v>87</v>
      </c>
      <c r="B49" s="7" t="s">
        <v>42</v>
      </c>
      <c r="C49" s="95">
        <f>SUM(C50:C52)</f>
        <v>22.7</v>
      </c>
    </row>
    <row r="50" spans="1:3" ht="36" customHeight="1" thickBot="1">
      <c r="A50" s="51" t="s">
        <v>88</v>
      </c>
      <c r="B50" s="6" t="s">
        <v>74</v>
      </c>
      <c r="C50" s="85">
        <v>1.3</v>
      </c>
    </row>
    <row r="51" spans="1:3" ht="36" customHeight="1" thickBot="1">
      <c r="A51" s="49" t="s">
        <v>89</v>
      </c>
      <c r="B51" s="15" t="s">
        <v>73</v>
      </c>
      <c r="C51" s="85">
        <v>21.4</v>
      </c>
    </row>
    <row r="52" spans="1:3" ht="36" customHeight="1" thickBot="1">
      <c r="A52" s="49" t="s">
        <v>103</v>
      </c>
      <c r="B52" s="15" t="s">
        <v>104</v>
      </c>
      <c r="C52" s="85">
        <v>0</v>
      </c>
    </row>
    <row r="53" spans="1:3" ht="25.5" customHeight="1" thickBot="1">
      <c r="A53" s="50" t="s">
        <v>90</v>
      </c>
      <c r="B53" s="7" t="s">
        <v>43</v>
      </c>
      <c r="C53" s="96">
        <f>SUM(C54:C57)</f>
        <v>644.4</v>
      </c>
    </row>
    <row r="54" spans="1:3" ht="66.75" customHeight="1" hidden="1">
      <c r="A54" s="47" t="s">
        <v>44</v>
      </c>
      <c r="B54" s="16" t="s">
        <v>45</v>
      </c>
      <c r="C54" s="97">
        <v>0</v>
      </c>
    </row>
    <row r="55" spans="1:3" ht="36" customHeight="1" thickBot="1">
      <c r="A55" s="49" t="s">
        <v>91</v>
      </c>
      <c r="B55" s="8" t="s">
        <v>72</v>
      </c>
      <c r="C55" s="97">
        <v>0</v>
      </c>
    </row>
    <row r="56" spans="1:3" ht="43.5" customHeight="1" thickBot="1">
      <c r="A56" s="55" t="s">
        <v>92</v>
      </c>
      <c r="B56" s="26" t="s">
        <v>71</v>
      </c>
      <c r="C56" s="98">
        <v>76.1</v>
      </c>
    </row>
    <row r="57" spans="1:3" ht="30.75" customHeight="1" thickBot="1">
      <c r="A57" s="27" t="s">
        <v>93</v>
      </c>
      <c r="B57" s="28" t="s">
        <v>68</v>
      </c>
      <c r="C57" s="99">
        <v>568.3</v>
      </c>
    </row>
    <row r="58" spans="1:3" ht="34.5" customHeight="1" thickBot="1">
      <c r="A58" s="32" t="s">
        <v>46</v>
      </c>
      <c r="B58" s="30" t="s">
        <v>70</v>
      </c>
      <c r="C58" s="100">
        <v>0</v>
      </c>
    </row>
    <row r="59" spans="1:3" ht="51.75" customHeight="1" thickBot="1">
      <c r="A59" s="32" t="s">
        <v>56</v>
      </c>
      <c r="B59" s="30" t="s">
        <v>55</v>
      </c>
      <c r="C59" s="101">
        <f>C60</f>
        <v>0</v>
      </c>
    </row>
    <row r="60" spans="1:3" ht="38.25" customHeight="1" thickBot="1">
      <c r="A60" s="33" t="s">
        <v>94</v>
      </c>
      <c r="B60" s="31" t="s">
        <v>69</v>
      </c>
      <c r="C60" s="102">
        <v>0</v>
      </c>
    </row>
    <row r="61" spans="1:3" ht="13.5" thickBot="1">
      <c r="A61" s="34"/>
      <c r="B61" s="29" t="s">
        <v>47</v>
      </c>
      <c r="C61" s="103">
        <f>C11+C44+C58+C59</f>
        <v>6543.299999999999</v>
      </c>
    </row>
    <row r="62" spans="1:2" ht="12.75">
      <c r="A62" s="17"/>
      <c r="B62" s="18"/>
    </row>
    <row r="63" ht="12.75">
      <c r="A63" s="19"/>
    </row>
  </sheetData>
  <sheetProtection selectLockedCells="1" selectUnlockedCells="1"/>
  <mergeCells count="6">
    <mergeCell ref="C6:C9"/>
    <mergeCell ref="A3:B3"/>
    <mergeCell ref="A4:B4"/>
    <mergeCell ref="A5:B5"/>
    <mergeCell ref="A6:A9"/>
    <mergeCell ref="B6:B9"/>
  </mergeCells>
  <printOptions/>
  <pageMargins left="0.8267716535433072" right="0.2362204724409449" top="0.7480314960629921" bottom="0.3937007874015748" header="0.1968503937007874" footer="0.2362204724409449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2019-04-24T05:51:28Z</cp:lastPrinted>
  <dcterms:created xsi:type="dcterms:W3CDTF">2016-10-19T09:26:44Z</dcterms:created>
  <dcterms:modified xsi:type="dcterms:W3CDTF">2019-04-24T05:51:49Z</dcterms:modified>
  <cp:category/>
  <cp:version/>
  <cp:contentType/>
  <cp:contentStatus/>
</cp:coreProperties>
</file>